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3"/>
  <workbookPr/>
  <mc:AlternateContent xmlns:mc="http://schemas.openxmlformats.org/markup-compatibility/2006">
    <mc:Choice Requires="x15">
      <x15ac:absPath xmlns:x15ac="http://schemas.microsoft.com/office/spreadsheetml/2010/11/ac" url="C:\Users\bakerra\Downloads\TRAVEL FORMS\"/>
    </mc:Choice>
  </mc:AlternateContent>
  <xr:revisionPtr revIDLastSave="5" documentId="8_{6FAE94A0-AE3E-4712-8DC7-92D22823D275}" xr6:coauthVersionLast="47" xr6:coauthVersionMax="47" xr10:uidLastSave="{BBD82CEC-372D-49B2-8D42-0C843CFE8806}"/>
  <bookViews>
    <workbookView xWindow="25080" yWindow="-120" windowWidth="25440" windowHeight="15270" xr2:uid="{F1D93010-B178-4469-9D61-BF0D711D5964}"/>
  </bookViews>
  <sheets>
    <sheet name="Worksheet C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5" i="1" l="1"/>
  <c r="F26" i="1" s="1"/>
  <c r="H19" i="1"/>
  <c r="H21" i="1" s="1"/>
  <c r="F19" i="1"/>
  <c r="F21" i="1" s="1"/>
  <c r="H25" i="1" l="1"/>
  <c r="F25" i="1"/>
  <c r="F27" i="1"/>
  <c r="I25" i="1" l="1"/>
  <c r="I26" i="1"/>
  <c r="I27" i="1"/>
</calcChain>
</file>

<file path=xl/sharedStrings.xml><?xml version="1.0" encoding="utf-8"?>
<sst xmlns="http://schemas.openxmlformats.org/spreadsheetml/2006/main" count="33" uniqueCount="33">
  <si>
    <t xml:space="preserve">COMPUTATION OF LODGING EXPENSES       </t>
  </si>
  <si>
    <r>
      <t xml:space="preserve">WORKSHEET C </t>
    </r>
    <r>
      <rPr>
        <b/>
        <i/>
        <sz val="11"/>
        <color theme="1"/>
        <rFont val="Aptos Display"/>
        <family val="2"/>
        <scheme val="major"/>
      </rPr>
      <t>(Minimum of two quotes required)</t>
    </r>
  </si>
  <si>
    <t>Check One:</t>
  </si>
  <si>
    <t>HAWAII, ALASKA, AND FOREIGN COUNTRIES (OCONUS)</t>
  </si>
  <si>
    <t>Click here to look up OCONUS Rates</t>
  </si>
  <si>
    <t>48 CONTIGUOUS STATES  &amp; DISTRICT OF COLUMBIA (CONUS)</t>
  </si>
  <si>
    <t>Click here to look up CONUS rates</t>
  </si>
  <si>
    <t>PLEASE ATTACH A SCREENSHOT OF THE APPLICABLE RATES FROM THE LINKS ABOVE.</t>
  </si>
  <si>
    <t>Destination:</t>
  </si>
  <si>
    <t>Select if conference hotel used:</t>
  </si>
  <si>
    <t>Check In Date:</t>
  </si>
  <si>
    <t>Check Out Date:</t>
  </si>
  <si>
    <t>Example of excess lodging calculations:</t>
  </si>
  <si>
    <t>Hilo, HI</t>
  </si>
  <si>
    <t>Boston MA</t>
  </si>
  <si>
    <t>Actual hotel costs (Incl. taxes &amp; fees)</t>
  </si>
  <si>
    <t>- Federal Maximum Lodging</t>
  </si>
  <si>
    <t>= Excess lodging per night</t>
  </si>
  <si>
    <t>* Number of nights</t>
  </si>
  <si>
    <t xml:space="preserve">= Total excess lodging </t>
  </si>
  <si>
    <t>Note: If the rate changes during your stay, use the higher rate for calculation</t>
  </si>
  <si>
    <t>Selected Hotel</t>
  </si>
  <si>
    <t>Name of Hotel</t>
  </si>
  <si>
    <t>Number of Nights</t>
  </si>
  <si>
    <r>
      <t>Hotel Rate</t>
    </r>
    <r>
      <rPr>
        <b/>
        <sz val="12"/>
        <color theme="1"/>
        <rFont val="Aptos Narrow"/>
        <family val="2"/>
        <scheme val="minor"/>
      </rPr>
      <t xml:space="preserve"> </t>
    </r>
    <r>
      <rPr>
        <b/>
        <sz val="10"/>
        <color theme="1"/>
        <rFont val="Aptos Narrow"/>
        <family val="2"/>
        <scheme val="minor"/>
      </rPr>
      <t>(per day, incl. taxes &amp; fees)</t>
    </r>
  </si>
  <si>
    <t>Total Hotel Rate</t>
  </si>
  <si>
    <r>
      <t xml:space="preserve">Federal Max Lodging </t>
    </r>
    <r>
      <rPr>
        <b/>
        <sz val="10"/>
        <color theme="1"/>
        <rFont val="Aptos Narrow"/>
        <family val="2"/>
        <scheme val="minor"/>
      </rPr>
      <t>(Per Night)</t>
    </r>
  </si>
  <si>
    <t>Total Federal Max Lodging</t>
  </si>
  <si>
    <t>Total Excess Lodging</t>
  </si>
  <si>
    <t>Justification for selection other than lowest quotation:  (Conference hotel excluded)</t>
  </si>
  <si>
    <t>Traveler:</t>
  </si>
  <si>
    <t>Date:</t>
  </si>
  <si>
    <t>Preparer: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</si>
</sst>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[$$-409]* #,##0.00_);_([$$-409]* \(#,##0.00\);_([$$-409]* &quot;-&quot;??_);_(@_)"/>
    <numFmt numFmtId="165" formatCode="&quot;$&quot;#,##0.00"/>
    <numFmt numFmtId="166" formatCode="mm/dd/yy;@"/>
  </numFmts>
  <fonts count="12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20"/>
      <color theme="1"/>
      <name val="Aptos Narrow"/>
      <family val="2"/>
      <scheme val="minor"/>
    </font>
    <font>
      <b/>
      <sz val="12"/>
      <color theme="1"/>
      <name val="Aptos Display"/>
      <family val="2"/>
      <scheme val="major"/>
    </font>
    <font>
      <b/>
      <sz val="11"/>
      <color rgb="FF000000"/>
      <name val="Aptos Narrow"/>
      <family val="2"/>
    </font>
    <font>
      <b/>
      <u/>
      <sz val="10"/>
      <name val="Aptos Narrow"/>
      <family val="2"/>
      <scheme val="minor"/>
    </font>
    <font>
      <b/>
      <i/>
      <sz val="11"/>
      <color theme="1"/>
      <name val="Aptos Display"/>
      <family val="2"/>
      <scheme val="major"/>
    </font>
    <font>
      <b/>
      <sz val="10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</patternFill>
    </fill>
  </fills>
  <borders count="35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double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indexed="64"/>
      </right>
      <top style="thin">
        <color rgb="FF000000"/>
      </top>
      <bottom/>
      <diagonal/>
    </border>
    <border>
      <left style="thin">
        <color rgb="FF000000"/>
      </left>
      <right style="double">
        <color indexed="64"/>
      </right>
      <top/>
      <bottom/>
      <diagonal/>
    </border>
    <border>
      <left style="thin">
        <color rgb="FF000000"/>
      </left>
      <right style="double">
        <color indexed="64"/>
      </right>
      <top/>
      <bottom style="thin">
        <color rgb="FF000000"/>
      </bottom>
      <diagonal/>
    </border>
    <border>
      <left style="double">
        <color indexed="64"/>
      </left>
      <right style="thin">
        <color rgb="FF000000"/>
      </right>
      <top style="thin">
        <color rgb="FF000000"/>
      </top>
      <bottom style="thin">
        <color rgb="FFB2B2B2"/>
      </bottom>
      <diagonal/>
    </border>
    <border>
      <left style="double">
        <color indexed="64"/>
      </left>
      <right style="thin">
        <color rgb="FF000000"/>
      </right>
      <top style="thin">
        <color rgb="FFB2B2B2"/>
      </top>
      <bottom style="thin">
        <color rgb="FFB2B2B2"/>
      </bottom>
      <diagonal/>
    </border>
    <border>
      <left style="double">
        <color indexed="64"/>
      </left>
      <right style="thin">
        <color rgb="FF000000"/>
      </right>
      <top style="thin">
        <color rgb="FFB2B2B2"/>
      </top>
      <bottom style="thin">
        <color indexed="64"/>
      </bottom>
      <diagonal/>
    </border>
  </borders>
  <cellStyleXfs count="3">
    <xf numFmtId="0" fontId="0" fillId="0" borderId="0"/>
    <xf numFmtId="0" fontId="1" fillId="2" borderId="1" applyNumberFormat="0" applyFont="0" applyAlignment="0" applyProtection="0"/>
    <xf numFmtId="0" fontId="3" fillId="0" borderId="0" applyNumberFormat="0" applyFill="0" applyBorder="0" applyAlignment="0" applyProtection="0"/>
  </cellStyleXfs>
  <cellXfs count="77">
    <xf numFmtId="0" fontId="0" fillId="0" borderId="0" xfId="0"/>
    <xf numFmtId="0" fontId="2" fillId="0" borderId="0" xfId="0" applyFont="1"/>
    <xf numFmtId="0" fontId="3" fillId="0" borderId="0" xfId="2" applyBorder="1"/>
    <xf numFmtId="0" fontId="0" fillId="0" borderId="5" xfId="0" applyBorder="1"/>
    <xf numFmtId="0" fontId="0" fillId="0" borderId="0" xfId="0" applyAlignment="1">
      <alignment horizontal="right"/>
    </xf>
    <xf numFmtId="164" fontId="0" fillId="0" borderId="7" xfId="0" applyNumberFormat="1" applyBorder="1"/>
    <xf numFmtId="165" fontId="0" fillId="0" borderId="7" xfId="0" applyNumberFormat="1" applyBorder="1"/>
    <xf numFmtId="165" fontId="0" fillId="0" borderId="5" xfId="0" applyNumberFormat="1" applyBorder="1"/>
    <xf numFmtId="0" fontId="2" fillId="0" borderId="9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0" fillId="0" borderId="0" xfId="0" applyAlignment="1">
      <alignment vertical="top" wrapText="1"/>
    </xf>
    <xf numFmtId="0" fontId="7" fillId="0" borderId="12" xfId="0" applyFont="1" applyBorder="1"/>
    <xf numFmtId="0" fontId="2" fillId="0" borderId="12" xfId="0" applyFont="1" applyBorder="1"/>
    <xf numFmtId="0" fontId="0" fillId="0" borderId="12" xfId="0" applyBorder="1"/>
    <xf numFmtId="0" fontId="0" fillId="0" borderId="13" xfId="0" applyBorder="1"/>
    <xf numFmtId="0" fontId="0" fillId="0" borderId="15" xfId="0" applyBorder="1"/>
    <xf numFmtId="0" fontId="0" fillId="0" borderId="17" xfId="0" applyBorder="1"/>
    <xf numFmtId="0" fontId="3" fillId="0" borderId="17" xfId="2" applyBorder="1"/>
    <xf numFmtId="0" fontId="0" fillId="0" borderId="18" xfId="0" applyBorder="1"/>
    <xf numFmtId="0" fontId="8" fillId="0" borderId="0" xfId="0" applyFont="1"/>
    <xf numFmtId="0" fontId="0" fillId="0" borderId="10" xfId="0" applyBorder="1"/>
    <xf numFmtId="166" fontId="0" fillId="0" borderId="0" xfId="1" applyNumberFormat="1" applyFont="1" applyFill="1" applyBorder="1" applyAlignment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165" fontId="0" fillId="0" borderId="0" xfId="0" applyNumberFormat="1"/>
    <xf numFmtId="0" fontId="0" fillId="0" borderId="0" xfId="0" quotePrefix="1"/>
    <xf numFmtId="0" fontId="0" fillId="0" borderId="25" xfId="0" applyBorder="1"/>
    <xf numFmtId="0" fontId="4" fillId="0" borderId="10" xfId="0" applyFont="1" applyBorder="1"/>
    <xf numFmtId="0" fontId="0" fillId="0" borderId="26" xfId="0" applyBorder="1"/>
    <xf numFmtId="0" fontId="2" fillId="0" borderId="21" xfId="0" applyFont="1" applyBorder="1"/>
    <xf numFmtId="0" fontId="7" fillId="0" borderId="0" xfId="0" applyFont="1"/>
    <xf numFmtId="0" fontId="2" fillId="0" borderId="29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29" xfId="0" applyFont="1" applyBorder="1" applyAlignment="1">
      <alignment horizontal="center" wrapText="1"/>
    </xf>
    <xf numFmtId="165" fontId="0" fillId="0" borderId="28" xfId="1" applyNumberFormat="1" applyFont="1" applyFill="1" applyBorder="1" applyAlignment="1">
      <alignment horizontal="center" vertical="center"/>
    </xf>
    <xf numFmtId="165" fontId="0" fillId="0" borderId="9" xfId="0" applyNumberFormat="1" applyBorder="1" applyAlignment="1">
      <alignment horizontal="center" vertical="center"/>
    </xf>
    <xf numFmtId="1" fontId="0" fillId="0" borderId="0" xfId="0" applyNumberFormat="1" applyAlignment="1">
      <alignment horizontal="center"/>
    </xf>
    <xf numFmtId="0" fontId="0" fillId="2" borderId="27" xfId="1" applyFont="1" applyBorder="1" applyProtection="1">
      <protection locked="0"/>
    </xf>
    <xf numFmtId="0" fontId="0" fillId="2" borderId="19" xfId="1" applyFont="1" applyBorder="1" applyProtection="1">
      <protection locked="0"/>
    </xf>
    <xf numFmtId="166" fontId="0" fillId="2" borderId="10" xfId="1" applyNumberFormat="1" applyFont="1" applyBorder="1" applyAlignment="1" applyProtection="1">
      <protection locked="0"/>
    </xf>
    <xf numFmtId="0" fontId="5" fillId="2" borderId="6" xfId="1" applyFont="1" applyBorder="1" applyAlignment="1" applyProtection="1">
      <alignment horizontal="center" vertical="center"/>
      <protection locked="0"/>
    </xf>
    <xf numFmtId="165" fontId="0" fillId="2" borderId="9" xfId="1" applyNumberFormat="1" applyFont="1" applyBorder="1" applyAlignment="1" applyProtection="1">
      <alignment horizontal="center" vertical="center"/>
      <protection locked="0"/>
    </xf>
    <xf numFmtId="0" fontId="0" fillId="2" borderId="10" xfId="1" applyFont="1" applyBorder="1" applyAlignment="1" applyProtection="1">
      <alignment horizontal="left"/>
      <protection locked="0"/>
    </xf>
    <xf numFmtId="0" fontId="0" fillId="2" borderId="0" xfId="1" applyFont="1" applyBorder="1" applyProtection="1"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2" fillId="0" borderId="0" xfId="0" applyFont="1" applyAlignment="1">
      <alignment horizontal="right"/>
    </xf>
    <xf numFmtId="0" fontId="0" fillId="2" borderId="10" xfId="1" applyFont="1" applyBorder="1" applyAlignment="1" applyProtection="1">
      <alignment horizontal="center"/>
      <protection locked="0"/>
    </xf>
    <xf numFmtId="0" fontId="2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0" fillId="2" borderId="6" xfId="1" applyFont="1" applyBorder="1" applyAlignment="1" applyProtection="1">
      <alignment horizontal="center" vertical="center" wrapText="1"/>
      <protection locked="0"/>
    </xf>
    <xf numFmtId="0" fontId="0" fillId="2" borderId="11" xfId="1" applyFont="1" applyBorder="1" applyAlignment="1" applyProtection="1">
      <alignment horizontal="left" vertical="top" wrapText="1"/>
      <protection locked="0"/>
    </xf>
    <xf numFmtId="0" fontId="0" fillId="2" borderId="12" xfId="1" applyFont="1" applyBorder="1" applyAlignment="1" applyProtection="1">
      <alignment horizontal="left" vertical="top" wrapText="1"/>
      <protection locked="0"/>
    </xf>
    <xf numFmtId="0" fontId="0" fillId="2" borderId="13" xfId="1" applyFont="1" applyBorder="1" applyAlignment="1" applyProtection="1">
      <alignment horizontal="left" vertical="top" wrapText="1"/>
      <protection locked="0"/>
    </xf>
    <xf numFmtId="0" fontId="0" fillId="2" borderId="14" xfId="1" applyFont="1" applyBorder="1" applyAlignment="1" applyProtection="1">
      <alignment horizontal="left" vertical="top" wrapText="1"/>
      <protection locked="0"/>
    </xf>
    <xf numFmtId="0" fontId="0" fillId="2" borderId="0" xfId="1" applyFont="1" applyBorder="1" applyAlignment="1" applyProtection="1">
      <alignment horizontal="left" vertical="top" wrapText="1"/>
      <protection locked="0"/>
    </xf>
    <xf numFmtId="0" fontId="0" fillId="2" borderId="15" xfId="1" applyFont="1" applyBorder="1" applyAlignment="1" applyProtection="1">
      <alignment horizontal="left" vertical="top" wrapText="1"/>
      <protection locked="0"/>
    </xf>
    <xf numFmtId="0" fontId="0" fillId="2" borderId="16" xfId="1" applyFont="1" applyBorder="1" applyAlignment="1" applyProtection="1">
      <alignment horizontal="left" vertical="top" wrapText="1"/>
      <protection locked="0"/>
    </xf>
    <xf numFmtId="0" fontId="0" fillId="2" borderId="17" xfId="1" applyFont="1" applyBorder="1" applyAlignment="1" applyProtection="1">
      <alignment horizontal="left" vertical="top" wrapText="1"/>
      <protection locked="0"/>
    </xf>
    <xf numFmtId="0" fontId="0" fillId="2" borderId="18" xfId="1" applyFont="1" applyBorder="1" applyAlignment="1" applyProtection="1">
      <alignment horizontal="left" vertical="top" wrapText="1"/>
      <protection locked="0"/>
    </xf>
    <xf numFmtId="165" fontId="0" fillId="2" borderId="32" xfId="1" applyNumberFormat="1" applyFont="1" applyBorder="1" applyAlignment="1" applyProtection="1">
      <alignment horizontal="center" vertical="center"/>
      <protection locked="0"/>
    </xf>
    <xf numFmtId="165" fontId="0" fillId="2" borderId="33" xfId="1" applyNumberFormat="1" applyFont="1" applyBorder="1" applyAlignment="1" applyProtection="1">
      <alignment horizontal="center" vertical="center"/>
      <protection locked="0"/>
    </xf>
    <xf numFmtId="165" fontId="0" fillId="2" borderId="34" xfId="1" applyNumberFormat="1" applyFont="1" applyBorder="1" applyAlignment="1" applyProtection="1">
      <alignment horizontal="center" vertical="center"/>
      <protection locked="0"/>
    </xf>
    <xf numFmtId="165" fontId="0" fillId="0" borderId="29" xfId="1" applyNumberFormat="1" applyFont="1" applyFill="1" applyBorder="1" applyAlignment="1">
      <alignment horizontal="center" vertical="center"/>
    </xf>
    <xf numFmtId="0" fontId="0" fillId="0" borderId="30" xfId="1" applyFont="1" applyFill="1" applyBorder="1" applyAlignment="1">
      <alignment horizontal="center" vertical="center"/>
    </xf>
    <xf numFmtId="0" fontId="0" fillId="0" borderId="31" xfId="1" applyFont="1" applyFill="1" applyBorder="1" applyAlignment="1">
      <alignment horizontal="center" vertical="center"/>
    </xf>
    <xf numFmtId="1" fontId="0" fillId="0" borderId="29" xfId="1" applyNumberFormat="1" applyFont="1" applyFill="1" applyBorder="1" applyAlignment="1">
      <alignment horizontal="center" vertical="center"/>
    </xf>
    <xf numFmtId="1" fontId="0" fillId="0" borderId="30" xfId="1" applyNumberFormat="1" applyFont="1" applyFill="1" applyBorder="1" applyAlignment="1">
      <alignment horizontal="center" vertical="center"/>
    </xf>
    <xf numFmtId="1" fontId="0" fillId="0" borderId="31" xfId="1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2" fillId="0" borderId="11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</cellXfs>
  <cellStyles count="3">
    <cellStyle name="Hyperlink" xfId="2" builtinId="8"/>
    <cellStyle name="Normal" xfId="0" builtinId="0"/>
    <cellStyle name="Note" xfId="1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gsa.gov/travel/plan-book/per-diem-rates" TargetMode="External"/><Relationship Id="rId1" Type="http://schemas.openxmlformats.org/officeDocument/2006/relationships/hyperlink" Target="https://www.travel.dod.mil/Travel-Transportation-Rates/Per-Diem/Per-Diem-Rate-Lookup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B89B5B-B868-4D6B-A449-386ADC89AD65}">
  <dimension ref="A1:J37"/>
  <sheetViews>
    <sheetView showGridLines="0" tabSelected="1" view="pageLayout" topLeftCell="A11" zoomScale="165" zoomScaleNormal="100" zoomScalePageLayoutView="165" workbookViewId="0">
      <selection activeCell="F13" sqref="F13"/>
    </sheetView>
  </sheetViews>
  <sheetFormatPr defaultRowHeight="15"/>
  <cols>
    <col min="1" max="1" width="8.7109375" customWidth="1"/>
    <col min="4" max="4" width="9.85546875" customWidth="1"/>
    <col min="5" max="5" width="9.85546875" bestFit="1" customWidth="1"/>
    <col min="6" max="6" width="10.28515625" customWidth="1"/>
    <col min="7" max="7" width="10" customWidth="1"/>
    <col min="8" max="8" width="8.85546875" customWidth="1"/>
    <col min="9" max="9" width="10.85546875" customWidth="1"/>
    <col min="10" max="10" width="2.7109375" customWidth="1"/>
  </cols>
  <sheetData>
    <row r="1" spans="1:10" ht="22.5" customHeight="1">
      <c r="A1" s="73" t="s">
        <v>0</v>
      </c>
      <c r="B1" s="73"/>
      <c r="C1" s="73"/>
      <c r="D1" s="73"/>
      <c r="E1" s="73"/>
      <c r="F1" s="73"/>
      <c r="G1" s="73"/>
      <c r="H1" s="73"/>
      <c r="I1" s="73"/>
      <c r="J1" s="73"/>
    </row>
    <row r="2" spans="1:10" ht="20.25" customHeight="1">
      <c r="A2" s="73" t="s">
        <v>1</v>
      </c>
      <c r="B2" s="73"/>
      <c r="C2" s="73"/>
      <c r="D2" s="73"/>
      <c r="E2" s="73"/>
      <c r="F2" s="73"/>
      <c r="G2" s="73"/>
      <c r="H2" s="73"/>
      <c r="I2" s="73"/>
      <c r="J2" s="73"/>
    </row>
    <row r="3" spans="1:10" ht="16.5" customHeight="1" thickBot="1"/>
    <row r="4" spans="1:10" ht="14.45" customHeight="1">
      <c r="A4" s="74" t="s">
        <v>2</v>
      </c>
      <c r="B4" s="41"/>
      <c r="C4" s="11" t="s">
        <v>3</v>
      </c>
      <c r="D4" s="12"/>
      <c r="E4" s="12"/>
      <c r="F4" s="12"/>
      <c r="G4" s="12"/>
      <c r="H4" s="13"/>
      <c r="I4" s="13"/>
      <c r="J4" s="14"/>
    </row>
    <row r="5" spans="1:10">
      <c r="A5" s="75"/>
      <c r="C5" s="2" t="s">
        <v>4</v>
      </c>
      <c r="J5" s="15"/>
    </row>
    <row r="6" spans="1:10" ht="3.75" customHeight="1">
      <c r="A6" s="75"/>
      <c r="J6" s="15"/>
    </row>
    <row r="7" spans="1:10">
      <c r="A7" s="75"/>
      <c r="B7" s="42"/>
      <c r="C7" s="33" t="s">
        <v>5</v>
      </c>
      <c r="J7" s="15"/>
    </row>
    <row r="8" spans="1:10" ht="15.75" thickBot="1">
      <c r="A8" s="76"/>
      <c r="B8" s="16"/>
      <c r="C8" s="17" t="s">
        <v>6</v>
      </c>
      <c r="D8" s="16"/>
      <c r="E8" s="16"/>
      <c r="F8" s="16"/>
      <c r="G8" s="16"/>
      <c r="H8" s="16"/>
      <c r="I8" s="16"/>
      <c r="J8" s="18"/>
    </row>
    <row r="9" spans="1:10">
      <c r="A9" s="19" t="s">
        <v>7</v>
      </c>
    </row>
    <row r="10" spans="1:10" ht="10.5" customHeight="1"/>
    <row r="11" spans="1:10">
      <c r="A11" s="52" t="s">
        <v>8</v>
      </c>
      <c r="B11" s="52"/>
      <c r="C11" s="49"/>
      <c r="D11" s="49"/>
      <c r="E11" s="49"/>
      <c r="F11" s="49"/>
      <c r="G11" s="53" t="s">
        <v>9</v>
      </c>
      <c r="H11" s="53"/>
      <c r="I11" s="53"/>
      <c r="J11" s="47" t="b">
        <v>0</v>
      </c>
    </row>
    <row r="12" spans="1:10" ht="10.5" customHeight="1"/>
    <row r="13" spans="1:10">
      <c r="A13" s="53" t="s">
        <v>10</v>
      </c>
      <c r="B13" s="53"/>
      <c r="C13" s="43"/>
      <c r="D13" s="21"/>
      <c r="E13" s="48" t="s">
        <v>11</v>
      </c>
      <c r="F13" s="43"/>
      <c r="H13" s="48"/>
      <c r="I13" s="40"/>
    </row>
    <row r="14" spans="1:10" ht="15" customHeight="1"/>
    <row r="15" spans="1:10">
      <c r="A15" s="22"/>
      <c r="B15" s="32" t="s">
        <v>12</v>
      </c>
      <c r="C15" s="23"/>
      <c r="D15" s="23"/>
      <c r="E15" s="23"/>
      <c r="F15" s="23"/>
      <c r="G15" s="23"/>
      <c r="H15" s="23"/>
      <c r="I15" s="23"/>
      <c r="J15" s="24"/>
    </row>
    <row r="16" spans="1:10">
      <c r="A16" s="25"/>
      <c r="F16" t="s">
        <v>13</v>
      </c>
      <c r="H16" t="s">
        <v>14</v>
      </c>
      <c r="J16" s="26"/>
    </row>
    <row r="17" spans="1:10">
      <c r="A17" s="25"/>
      <c r="B17" t="s">
        <v>15</v>
      </c>
      <c r="F17" s="27">
        <v>242.54</v>
      </c>
      <c r="H17" s="27">
        <v>273</v>
      </c>
      <c r="J17" s="26"/>
    </row>
    <row r="18" spans="1:10">
      <c r="A18" s="25"/>
      <c r="B18" s="28" t="s">
        <v>16</v>
      </c>
      <c r="F18" s="7">
        <v>199</v>
      </c>
      <c r="G18" s="3"/>
      <c r="H18" s="7">
        <v>349</v>
      </c>
      <c r="J18" s="26"/>
    </row>
    <row r="19" spans="1:10">
      <c r="A19" s="25"/>
      <c r="B19" s="28" t="s">
        <v>17</v>
      </c>
      <c r="F19" s="27">
        <f>MAX(0,F17-F18)</f>
        <v>43.539999999999992</v>
      </c>
      <c r="G19" s="27"/>
      <c r="H19" s="27">
        <f>MAX(0,H17-H18)</f>
        <v>0</v>
      </c>
      <c r="J19" s="26"/>
    </row>
    <row r="20" spans="1:10">
      <c r="A20" s="25"/>
      <c r="B20" s="28" t="s">
        <v>18</v>
      </c>
      <c r="F20">
        <v>2</v>
      </c>
      <c r="H20">
        <v>2</v>
      </c>
      <c r="J20" s="26"/>
    </row>
    <row r="21" spans="1:10" ht="15.75" thickBot="1">
      <c r="A21" s="25"/>
      <c r="B21" s="28" t="s">
        <v>19</v>
      </c>
      <c r="F21" s="6">
        <f>F19*F20</f>
        <v>87.079999999999984</v>
      </c>
      <c r="G21" s="5"/>
      <c r="H21" s="6">
        <f>H19*H20</f>
        <v>0</v>
      </c>
      <c r="J21" s="26"/>
    </row>
    <row r="22" spans="1:10" ht="15.75" thickTop="1">
      <c r="A22" s="29"/>
      <c r="B22" s="30" t="s">
        <v>20</v>
      </c>
      <c r="C22" s="20"/>
      <c r="D22" s="20"/>
      <c r="E22" s="20"/>
      <c r="F22" s="20"/>
      <c r="G22" s="20"/>
      <c r="H22" s="20"/>
      <c r="I22" s="20"/>
      <c r="J22" s="31"/>
    </row>
    <row r="23" spans="1:10" ht="7.5" customHeight="1"/>
    <row r="24" spans="1:10" ht="71.25">
      <c r="A24" s="9" t="s">
        <v>21</v>
      </c>
      <c r="B24" s="50" t="s">
        <v>22</v>
      </c>
      <c r="C24" s="51"/>
      <c r="D24" s="37" t="s">
        <v>23</v>
      </c>
      <c r="E24" s="36" t="s">
        <v>24</v>
      </c>
      <c r="F24" s="34" t="s">
        <v>25</v>
      </c>
      <c r="G24" s="8" t="s">
        <v>26</v>
      </c>
      <c r="H24" s="35" t="s">
        <v>27</v>
      </c>
      <c r="I24" s="8" t="s">
        <v>28</v>
      </c>
    </row>
    <row r="25" spans="1:10" ht="39.75" customHeight="1">
      <c r="A25" s="44"/>
      <c r="B25" s="54"/>
      <c r="C25" s="54"/>
      <c r="D25" s="70">
        <f>_xlfn.DAYS(F13,C13)</f>
        <v>0</v>
      </c>
      <c r="E25" s="45"/>
      <c r="F25" s="38">
        <f>$D$25*E25</f>
        <v>0</v>
      </c>
      <c r="G25" s="64"/>
      <c r="H25" s="67">
        <f>$D$25*$G$25</f>
        <v>0</v>
      </c>
      <c r="I25" s="39">
        <f>MAX(F25-$H$25,0)</f>
        <v>0</v>
      </c>
    </row>
    <row r="26" spans="1:10" ht="36.75" customHeight="1">
      <c r="A26" s="44"/>
      <c r="B26" s="54"/>
      <c r="C26" s="54"/>
      <c r="D26" s="71"/>
      <c r="E26" s="45"/>
      <c r="F26" s="38">
        <f>$D$25*E26</f>
        <v>0</v>
      </c>
      <c r="G26" s="65"/>
      <c r="H26" s="68"/>
      <c r="I26" s="39">
        <f t="shared" ref="I26:I27" si="0">MAX(F26-$H$25,0)</f>
        <v>0</v>
      </c>
    </row>
    <row r="27" spans="1:10" ht="32.25" customHeight="1">
      <c r="A27" s="44"/>
      <c r="B27" s="54"/>
      <c r="C27" s="54"/>
      <c r="D27" s="72"/>
      <c r="E27" s="45"/>
      <c r="F27" s="38">
        <f t="shared" ref="F27" si="1">$D$25*E27</f>
        <v>0</v>
      </c>
      <c r="G27" s="66"/>
      <c r="H27" s="69"/>
      <c r="I27" s="39">
        <f t="shared" si="0"/>
        <v>0</v>
      </c>
    </row>
    <row r="28" spans="1:10" ht="6.75" customHeight="1"/>
    <row r="29" spans="1:10" ht="15.75" thickBot="1">
      <c r="A29" s="1" t="s">
        <v>29</v>
      </c>
    </row>
    <row r="30" spans="1:10" ht="15" customHeight="1">
      <c r="A30" s="55"/>
      <c r="B30" s="56"/>
      <c r="C30" s="56"/>
      <c r="D30" s="56"/>
      <c r="E30" s="56"/>
      <c r="F30" s="56"/>
      <c r="G30" s="56"/>
      <c r="H30" s="56"/>
      <c r="I30" s="57"/>
    </row>
    <row r="31" spans="1:10">
      <c r="A31" s="58"/>
      <c r="B31" s="59"/>
      <c r="C31" s="59"/>
      <c r="D31" s="59"/>
      <c r="E31" s="59"/>
      <c r="F31" s="59"/>
      <c r="G31" s="59"/>
      <c r="H31" s="59"/>
      <c r="I31" s="60"/>
    </row>
    <row r="32" spans="1:10">
      <c r="A32" s="58"/>
      <c r="B32" s="59"/>
      <c r="C32" s="59"/>
      <c r="D32" s="59"/>
      <c r="E32" s="59"/>
      <c r="F32" s="59"/>
      <c r="G32" s="59"/>
      <c r="H32" s="59"/>
      <c r="I32" s="60"/>
    </row>
    <row r="33" spans="1:9" ht="15.75" thickBot="1">
      <c r="A33" s="61"/>
      <c r="B33" s="62"/>
      <c r="C33" s="62"/>
      <c r="D33" s="62"/>
      <c r="E33" s="62"/>
      <c r="F33" s="62"/>
      <c r="G33" s="62"/>
      <c r="H33" s="62"/>
      <c r="I33" s="63"/>
    </row>
    <row r="34" spans="1:9" ht="11.25" customHeight="1">
      <c r="A34" s="10"/>
      <c r="B34" s="10"/>
      <c r="C34" s="10"/>
      <c r="D34" s="10"/>
      <c r="E34" s="10"/>
      <c r="F34" s="10"/>
      <c r="G34" s="10"/>
      <c r="H34" s="10"/>
    </row>
    <row r="35" spans="1:9">
      <c r="A35" s="4" t="s">
        <v>30</v>
      </c>
      <c r="B35" s="49"/>
      <c r="C35" s="49"/>
      <c r="D35" s="49"/>
      <c r="E35" s="49"/>
      <c r="F35" s="4" t="s">
        <v>31</v>
      </c>
      <c r="G35" s="46"/>
    </row>
    <row r="36" spans="1:9" ht="11.25" customHeight="1"/>
    <row r="37" spans="1:9">
      <c r="A37" s="4" t="s">
        <v>32</v>
      </c>
      <c r="B37" s="49"/>
      <c r="C37" s="49"/>
      <c r="D37" s="49"/>
      <c r="E37" s="49"/>
    </row>
  </sheetData>
  <sheetProtection algorithmName="SHA-512" hashValue="DArAZcl0aBg9PXTXfRrMHwo5ZAQYtdjAoslKKIdKt2Kv1kCTHIz1/WZbEsjfRxaS4SYxmAXQfUovfV8p10y/bg==" saltValue="VBV97JRTad/pDRCq24GuVw==" spinCount="100000" sheet="1" objects="1" scenarios="1" selectLockedCells="1"/>
  <mergeCells count="17">
    <mergeCell ref="A2:J2"/>
    <mergeCell ref="A1:J1"/>
    <mergeCell ref="G11:I11"/>
    <mergeCell ref="A4:A8"/>
    <mergeCell ref="B37:E37"/>
    <mergeCell ref="B24:C24"/>
    <mergeCell ref="C11:F11"/>
    <mergeCell ref="A11:B11"/>
    <mergeCell ref="A13:B13"/>
    <mergeCell ref="B25:C25"/>
    <mergeCell ref="B26:C26"/>
    <mergeCell ref="B27:C27"/>
    <mergeCell ref="B35:E35"/>
    <mergeCell ref="A30:I33"/>
    <mergeCell ref="G25:G27"/>
    <mergeCell ref="H25:H27"/>
    <mergeCell ref="D25:D27"/>
  </mergeCells>
  <hyperlinks>
    <hyperlink ref="C5" r:id="rId1" xr:uid="{F20CC49A-8331-4760-AA95-D2A630C9B070}"/>
    <hyperlink ref="C8" r:id="rId2" xr:uid="{2F4620D9-3874-439D-B5B2-C2140DE9532D}"/>
  </hyperlinks>
  <pageMargins left="0.7" right="0.7" top="0.75" bottom="0.75" header="0.3" footer="0.3"/>
  <pageSetup orientation="portrait" r:id="rId3"/>
  <headerFooter>
    <oddFooter>&amp;LSPO-030 Worksheet C (Rev. 05.13.26)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73C353DD6D6504092C4D2C59250B68D" ma:contentTypeVersion="17" ma:contentTypeDescription="Create a new document." ma:contentTypeScope="" ma:versionID="6db2eb3b7bbd8f939f1ce5ce289e4402">
  <xsd:schema xmlns:xsd="http://www.w3.org/2001/XMLSchema" xmlns:xs="http://www.w3.org/2001/XMLSchema" xmlns:p="http://schemas.microsoft.com/office/2006/metadata/properties" xmlns:ns2="b21d8bbe-1d54-431d-9723-392bd36a5066" xmlns:ns3="5ea67a00-16f2-46e9-b61b-e7bbbda2883f" xmlns:ns4="4494cc7c-873d-4c80-9650-25ed479db56e" targetNamespace="http://schemas.microsoft.com/office/2006/metadata/properties" ma:root="true" ma:fieldsID="04c585f388a48302132ed38526b9dd7c" ns2:_="" ns3:_="" ns4:_="">
    <xsd:import namespace="b21d8bbe-1d54-431d-9723-392bd36a5066"/>
    <xsd:import namespace="5ea67a00-16f2-46e9-b61b-e7bbbda2883f"/>
    <xsd:import namespace="4494cc7c-873d-4c80-9650-25ed479db56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ObjectDetectorVersions" minOccurs="0"/>
                <xsd:element ref="ns2:lcf76f155ced4ddcb4097134ff3c332f" minOccurs="0"/>
                <xsd:element ref="ns4:TaxCatchAll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1d8bbe-1d54-431d-9723-392bd36a506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7c0b7209-8b30-4d9f-9476-6b035fe2b63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a67a00-16f2-46e9-b61b-e7bbbda2883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94cc7c-873d-4c80-9650-25ed479db56e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9b5bd06d-9844-4a06-991c-cee1482e92e2}" ma:internalName="TaxCatchAll" ma:showField="CatchAllData" ma:web="5ea67a00-16f2-46e9-b61b-e7bbbda2883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21d8bbe-1d54-431d-9723-392bd36a5066">
      <Terms xmlns="http://schemas.microsoft.com/office/infopath/2007/PartnerControls"/>
    </lcf76f155ced4ddcb4097134ff3c332f>
    <TaxCatchAll xmlns="4494cc7c-873d-4c80-9650-25ed479db56e" xsi:nil="true"/>
  </documentManagement>
</p:properties>
</file>

<file path=customXml/itemProps1.xml><?xml version="1.0" encoding="utf-8"?>
<ds:datastoreItem xmlns:ds="http://schemas.openxmlformats.org/officeDocument/2006/customXml" ds:itemID="{FA8E2C94-BB32-4E80-9B3A-9AC92C0B9992}"/>
</file>

<file path=customXml/itemProps2.xml><?xml version="1.0" encoding="utf-8"?>
<ds:datastoreItem xmlns:ds="http://schemas.openxmlformats.org/officeDocument/2006/customXml" ds:itemID="{40260F47-5854-44D5-93EB-E119BF299801}"/>
</file>

<file path=customXml/itemProps3.xml><?xml version="1.0" encoding="utf-8"?>
<ds:datastoreItem xmlns:ds="http://schemas.openxmlformats.org/officeDocument/2006/customXml" ds:itemID="{238228FB-F488-4521-B843-6C7F32B45D3A}"/>
</file>

<file path=docMetadata/LabelInfo.xml><?xml version="1.0" encoding="utf-8"?>
<clbl:labelList xmlns:clbl="http://schemas.microsoft.com/office/2020/mipLabelMetadata">
  <clbl:label id="{96d48bd7-a8ec-495f-9684-067f65f4b446}" enabled="1" method="Standard" siteId="{3847dec6-63b2-43f9-a6d0-58a40aaa1a10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Chang, Jacob JA</dc:creator>
  <cp:keywords/>
  <dc:description/>
  <cp:lastModifiedBy>Amandi, Christopher J</cp:lastModifiedBy>
  <cp:revision/>
  <dcterms:created xsi:type="dcterms:W3CDTF">2026-04-17T02:20:45Z</dcterms:created>
  <dcterms:modified xsi:type="dcterms:W3CDTF">2026-05-15T02:25:14Z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0x010100873C353DD6D6504092C4D2C59250B68D</vt:lpwstr>
  </property>
  <property fmtid="{D5CDD505-2E9C-101B-9397-08002B2CF9AE}" pid="3" name="MediaServiceImageTags">
    <vt:lpwstr/>
  </property>
</Properties>
</file>